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Звук\"/>
    </mc:Choice>
  </mc:AlternateContent>
  <bookViews>
    <workbookView xWindow="0" yWindow="0" windowWidth="20490" windowHeight="7755"/>
  </bookViews>
  <sheets>
    <sheet name="Лист1" sheetId="1" r:id="rId1"/>
    <sheet name="Лист3" sheetId="3" r:id="rId2"/>
    <sheet name="Лист2" sheetId="2" r:id="rId3"/>
  </sheets>
  <calcPr calcId="152511"/>
</workbook>
</file>

<file path=xl/calcChain.xml><?xml version="1.0" encoding="utf-8"?>
<calcChain xmlns="http://schemas.openxmlformats.org/spreadsheetml/2006/main">
  <c r="C11" i="2" l="1"/>
  <c r="D11" i="2"/>
  <c r="C10" i="2"/>
  <c r="D10" i="2"/>
  <c r="C9" i="2"/>
  <c r="D9" i="2"/>
  <c r="C8" i="2"/>
  <c r="D8" i="2"/>
  <c r="C5" i="2"/>
  <c r="D5" i="2"/>
  <c r="C4" i="2"/>
  <c r="D4" i="2"/>
  <c r="C3" i="2"/>
  <c r="D3" i="2"/>
  <c r="C2" i="2"/>
  <c r="D2" i="2"/>
  <c r="C3" i="3"/>
  <c r="C4" i="3"/>
</calcChain>
</file>

<file path=xl/comments1.xml><?xml version="1.0" encoding="utf-8"?>
<comments xmlns="http://schemas.openxmlformats.org/spreadsheetml/2006/main">
  <authors>
    <author>Пк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Пк:
3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5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6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7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Пк: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8</t>
        </r>
      </text>
    </comment>
  </commentList>
</comments>
</file>

<file path=xl/sharedStrings.xml><?xml version="1.0" encoding="utf-8"?>
<sst xmlns="http://schemas.openxmlformats.org/spreadsheetml/2006/main" count="77" uniqueCount="48">
  <si>
    <t>д</t>
  </si>
  <si>
    <t>е</t>
  </si>
  <si>
    <t>ц</t>
  </si>
  <si>
    <t>и</t>
  </si>
  <si>
    <t>б</t>
  </si>
  <si>
    <t>л</t>
  </si>
  <si>
    <t>а</t>
  </si>
  <si>
    <t>к</t>
  </si>
  <si>
    <t>у</t>
  </si>
  <si>
    <t>с</t>
  </si>
  <si>
    <t>т</t>
  </si>
  <si>
    <t>з</t>
  </si>
  <si>
    <t>в</t>
  </si>
  <si>
    <t>н</t>
  </si>
  <si>
    <t>о</t>
  </si>
  <si>
    <t>р</t>
  </si>
  <si>
    <t>э</t>
  </si>
  <si>
    <t>х</t>
  </si>
  <si>
    <t>По горизонтали:</t>
  </si>
  <si>
    <t>2.</t>
  </si>
  <si>
    <t>4.</t>
  </si>
  <si>
    <t>5.</t>
  </si>
  <si>
    <t>7.</t>
  </si>
  <si>
    <t>8.</t>
  </si>
  <si>
    <t>По вертикали:</t>
  </si>
  <si>
    <t>1.</t>
  </si>
  <si>
    <t>3.</t>
  </si>
  <si>
    <t>6.</t>
  </si>
  <si>
    <t>акустика</t>
  </si>
  <si>
    <t>струна</t>
  </si>
  <si>
    <t>эхолот</t>
  </si>
  <si>
    <t>звук</t>
  </si>
  <si>
    <t>децибел</t>
  </si>
  <si>
    <t>резонанс</t>
  </si>
  <si>
    <t>резонатор</t>
  </si>
  <si>
    <t>Правльных:</t>
  </si>
  <si>
    <t>Оценка:</t>
  </si>
  <si>
    <t>м</t>
  </si>
  <si>
    <t>тембр</t>
  </si>
  <si>
    <t>1. Как называется раздел физики изучающий упругие волны( в узком смысле   учение о звуке)?</t>
  </si>
  <si>
    <t>4. Туго натянутая металлическая, жильная, шелковая, синтетическая нить, издающая при колебании или трении звук определенной частоты?</t>
  </si>
  <si>
    <t>2. Упругие волны, распространяющиеся в газах, жидкостях, твердых телах и воспринимаемые ухом человека и животных?</t>
  </si>
  <si>
    <t>5. Как называется десятая часть бела?</t>
  </si>
  <si>
    <t>3. Качество звука (его окраска), позволяющее различать звуки одинаковой высоты?</t>
  </si>
  <si>
    <t>7. Как называется резкое возрастание амплитуды установившихся вынужденных колебаний при приближении частоты внешнего гармонического воздействия к частоте одного из собственных колебаний системы?</t>
  </si>
  <si>
    <t>6. Гидроакустический прибор для измерения глубин моря?</t>
  </si>
  <si>
    <t>8. Как называется колебательная система с резко выраженными резонансными свойствами?</t>
  </si>
  <si>
    <t>Тест по теме:  Звук. Эхо. Резонанс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</si>
</sst>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1:Y38"/>
  <sheetViews>
    <sheetView tabSelected="1" topLeftCell="B1" workbookViewId="0">
      <selection activeCell="X10" sqref="X10:Y10"/>
    </sheetView>
  </sheetViews>
  <sheetFormatPr defaultRowHeight="18.75" x14ac:dyDescent="0.3"/>
  <cols>
    <col min="1" max="15" width="3.7109375" style="1" customWidth="1"/>
    <col min="16" max="16" width="0.140625" style="1" customWidth="1"/>
    <col min="17" max="19" width="3.7109375" style="1" hidden="1" customWidth="1"/>
    <col min="20" max="21" width="9.140625" style="1" hidden="1" customWidth="1"/>
    <col min="22" max="22" width="16.140625" style="1" customWidth="1"/>
    <col min="23" max="23" width="15.7109375" style="1" customWidth="1"/>
    <col min="24" max="24" width="9.140625" style="1" customWidth="1"/>
    <col min="25" max="25" width="10.85546875" style="1" customWidth="1"/>
    <col min="26" max="16384" width="9.140625" style="1"/>
  </cols>
  <sheetData>
    <row r="1" spans="3:25" ht="41.25" customHeight="1" x14ac:dyDescent="0.3">
      <c r="V1" s="8" t="s">
        <v>47</v>
      </c>
      <c r="W1" s="8"/>
    </row>
    <row r="2" spans="3:25" ht="21.75" customHeight="1" x14ac:dyDescent="0.3">
      <c r="F2" s="7" t="s">
        <v>6</v>
      </c>
      <c r="V2" s="5"/>
      <c r="W2" s="5"/>
    </row>
    <row r="3" spans="3:25" ht="20.100000000000001" customHeight="1" x14ac:dyDescent="0.3">
      <c r="F3" s="2" t="s">
        <v>7</v>
      </c>
    </row>
    <row r="4" spans="3:25" ht="20.100000000000001" customHeight="1" x14ac:dyDescent="0.3">
      <c r="D4" s="7" t="s">
        <v>11</v>
      </c>
      <c r="E4" s="2" t="s">
        <v>12</v>
      </c>
      <c r="F4" s="2" t="s">
        <v>8</v>
      </c>
      <c r="G4" s="2" t="s">
        <v>7</v>
      </c>
      <c r="X4" s="9" t="s">
        <v>18</v>
      </c>
      <c r="Y4" s="10"/>
    </row>
    <row r="5" spans="3:25" ht="20.100000000000001" customHeight="1" x14ac:dyDescent="0.3">
      <c r="F5" s="2" t="s">
        <v>9</v>
      </c>
      <c r="X5" s="1" t="s">
        <v>41</v>
      </c>
    </row>
    <row r="6" spans="3:25" ht="20.100000000000001" customHeight="1" x14ac:dyDescent="0.3">
      <c r="F6" s="2" t="s">
        <v>10</v>
      </c>
      <c r="H6" s="7" t="s">
        <v>10</v>
      </c>
      <c r="N6" s="7" t="s">
        <v>9</v>
      </c>
      <c r="X6" s="1" t="s">
        <v>42</v>
      </c>
    </row>
    <row r="7" spans="3:25" ht="20.100000000000001" customHeight="1" x14ac:dyDescent="0.3">
      <c r="C7" s="7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1</v>
      </c>
      <c r="I7" s="2" t="s">
        <v>5</v>
      </c>
      <c r="N7" s="2" t="s">
        <v>10</v>
      </c>
      <c r="X7" s="1" t="s">
        <v>44</v>
      </c>
    </row>
    <row r="8" spans="3:25" ht="20.100000000000001" customHeight="1" x14ac:dyDescent="0.3">
      <c r="F8" s="2" t="s">
        <v>7</v>
      </c>
      <c r="H8" s="2" t="s">
        <v>37</v>
      </c>
      <c r="K8" s="7" t="s">
        <v>16</v>
      </c>
      <c r="N8" s="2" t="s">
        <v>15</v>
      </c>
      <c r="X8" s="1" t="s">
        <v>46</v>
      </c>
    </row>
    <row r="9" spans="3:25" ht="20.100000000000001" customHeight="1" x14ac:dyDescent="0.3">
      <c r="F9" s="2" t="s">
        <v>6</v>
      </c>
      <c r="H9" s="2" t="s">
        <v>4</v>
      </c>
      <c r="K9" s="2" t="s">
        <v>17</v>
      </c>
      <c r="N9" s="2" t="s">
        <v>8</v>
      </c>
    </row>
    <row r="10" spans="3:25" ht="20.100000000000001" customHeight="1" x14ac:dyDescent="0.3">
      <c r="H10" s="7" t="s">
        <v>15</v>
      </c>
      <c r="I10" s="2" t="s">
        <v>1</v>
      </c>
      <c r="J10" s="2" t="s">
        <v>11</v>
      </c>
      <c r="K10" s="2" t="s">
        <v>14</v>
      </c>
      <c r="L10" s="2" t="s">
        <v>13</v>
      </c>
      <c r="M10" s="2" t="s">
        <v>6</v>
      </c>
      <c r="N10" s="2" t="s">
        <v>13</v>
      </c>
      <c r="O10" s="2" t="s">
        <v>9</v>
      </c>
      <c r="X10" s="9" t="s">
        <v>24</v>
      </c>
      <c r="Y10" s="10"/>
    </row>
    <row r="11" spans="3:25" ht="20.100000000000001" customHeight="1" x14ac:dyDescent="0.3">
      <c r="K11" s="2" t="s">
        <v>5</v>
      </c>
      <c r="N11" s="2" t="s">
        <v>6</v>
      </c>
      <c r="X11" s="1" t="s">
        <v>39</v>
      </c>
    </row>
    <row r="12" spans="3:25" ht="20.100000000000001" customHeight="1" x14ac:dyDescent="0.3">
      <c r="K12" s="2" t="s">
        <v>14</v>
      </c>
      <c r="X12" s="1" t="s">
        <v>43</v>
      </c>
    </row>
    <row r="13" spans="3:25" ht="20.100000000000001" customHeight="1" x14ac:dyDescent="0.3">
      <c r="E13" s="7" t="s">
        <v>15</v>
      </c>
      <c r="F13" s="2" t="s">
        <v>1</v>
      </c>
      <c r="G13" s="2" t="s">
        <v>11</v>
      </c>
      <c r="H13" s="2" t="s">
        <v>14</v>
      </c>
      <c r="I13" s="2" t="s">
        <v>13</v>
      </c>
      <c r="J13" s="2" t="s">
        <v>6</v>
      </c>
      <c r="K13" s="2" t="s">
        <v>10</v>
      </c>
      <c r="L13" s="2" t="s">
        <v>14</v>
      </c>
      <c r="M13" s="2" t="s">
        <v>15</v>
      </c>
      <c r="X13" s="1" t="s">
        <v>40</v>
      </c>
    </row>
    <row r="14" spans="3:25" ht="20.100000000000001" customHeight="1" x14ac:dyDescent="0.3">
      <c r="X14" s="1" t="s">
        <v>45</v>
      </c>
    </row>
    <row r="15" spans="3:25" ht="20.100000000000001" customHeight="1" x14ac:dyDescent="0.3"/>
    <row r="16" spans="3:25" ht="20.100000000000001" customHeight="1" x14ac:dyDescent="0.3"/>
    <row r="17" ht="20.100000000000001" customHeight="1" x14ac:dyDescent="0.3"/>
    <row r="18" ht="20.100000000000001" customHeight="1" x14ac:dyDescent="0.3"/>
    <row r="19" ht="20.100000000000001" customHeight="1" x14ac:dyDescent="0.3"/>
    <row r="20" ht="20.100000000000001" customHeight="1" x14ac:dyDescent="0.3"/>
    <row r="21" ht="20.100000000000001" customHeight="1" x14ac:dyDescent="0.3"/>
    <row r="22" ht="20.100000000000001" customHeight="1" x14ac:dyDescent="0.3"/>
    <row r="23" ht="20.100000000000001" customHeight="1" x14ac:dyDescent="0.3"/>
    <row r="24" ht="20.100000000000001" customHeight="1" x14ac:dyDescent="0.3"/>
    <row r="25" ht="20.100000000000001" customHeight="1" x14ac:dyDescent="0.3"/>
    <row r="26" ht="20.100000000000001" customHeight="1" x14ac:dyDescent="0.3"/>
    <row r="27" ht="20.100000000000001" customHeight="1" x14ac:dyDescent="0.3"/>
    <row r="28" ht="20.100000000000001" customHeight="1" x14ac:dyDescent="0.3"/>
    <row r="29" ht="20.100000000000001" customHeight="1" x14ac:dyDescent="0.3"/>
    <row r="30" ht="20.100000000000001" customHeight="1" x14ac:dyDescent="0.3"/>
    <row r="31" ht="20.100000000000001" customHeight="1" x14ac:dyDescent="0.3"/>
    <row r="32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</sheetData>
  <mergeCells count="3">
    <mergeCell ref="X4:Y4"/>
    <mergeCell ref="X10:Y10"/>
    <mergeCell ref="V1:W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workbookViewId="0">
      <selection activeCell="E10" sqref="A1:IV65536"/>
    </sheetView>
  </sheetViews>
  <sheetFormatPr defaultRowHeight="18.75" x14ac:dyDescent="0.3"/>
  <cols>
    <col min="1" max="256" width="16.42578125" style="1" customWidth="1"/>
    <col min="257" max="16384" width="9.140625" style="1"/>
  </cols>
  <sheetData>
    <row r="3" spans="2:3" x14ac:dyDescent="0.3">
      <c r="B3" s="1" t="s">
        <v>35</v>
      </c>
      <c r="C3" s="1">
        <f>SUM(Лист2!D2:D11)</f>
        <v>8</v>
      </c>
    </row>
    <row r="4" spans="2:3" x14ac:dyDescent="0.3">
      <c r="B4" s="1" t="s">
        <v>36</v>
      </c>
      <c r="C4" s="1">
        <f>IF(C3&gt;=7,5,IF(C3&gt;=6,4,IF(C3&gt;=4,3,2)))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6" sqref="A1:IV65536"/>
    </sheetView>
  </sheetViews>
  <sheetFormatPr defaultRowHeight="18.75" x14ac:dyDescent="0.3"/>
  <cols>
    <col min="1" max="1" width="9.140625" style="1"/>
    <col min="2" max="2" width="23.5703125" style="1" customWidth="1"/>
    <col min="3" max="3" width="13.5703125" style="1" customWidth="1"/>
    <col min="4" max="4" width="17.42578125" style="1" customWidth="1"/>
    <col min="5" max="16384" width="9.140625" style="1"/>
  </cols>
  <sheetData>
    <row r="1" spans="1:4" x14ac:dyDescent="0.3">
      <c r="A1" s="4" t="s">
        <v>18</v>
      </c>
      <c r="B1" s="3"/>
    </row>
    <row r="2" spans="1:4" x14ac:dyDescent="0.3">
      <c r="A2" s="6" t="s">
        <v>19</v>
      </c>
      <c r="B2" s="1" t="s">
        <v>31</v>
      </c>
      <c r="C2" s="1" t="str">
        <f>CONCATENATE(Лист1!D4,Лист1!E4,Лист1!F4,Лист1!G4)</f>
        <v>звук</v>
      </c>
      <c r="D2" s="1">
        <f>IF(B2=C2,1,0)</f>
        <v>1</v>
      </c>
    </row>
    <row r="3" spans="1:4" x14ac:dyDescent="0.3">
      <c r="A3" s="6" t="s">
        <v>21</v>
      </c>
      <c r="B3" s="1" t="s">
        <v>32</v>
      </c>
      <c r="C3" s="1" t="str">
        <f>CONCATENATE(Лист1!C7,Лист1!D7,Лист1!E7,Лист1!F7,Лист1!G7,Лист1!H7,Лист1!I7)</f>
        <v>децибел</v>
      </c>
      <c r="D3" s="1">
        <f t="shared" ref="D3:D11" si="0">IF(B3=C3,1,0)</f>
        <v>1</v>
      </c>
    </row>
    <row r="4" spans="1:4" x14ac:dyDescent="0.3">
      <c r="A4" s="6" t="s">
        <v>22</v>
      </c>
      <c r="B4" s="1" t="s">
        <v>33</v>
      </c>
      <c r="C4" s="1" t="str">
        <f>CONCATENATE(Лист1!H10,Лист1!I10,Лист1!J10,Лист1!K10,Лист1!L10,Лист1!M10,Лист1!N10,Лист1!O10)</f>
        <v>резонанс</v>
      </c>
      <c r="D4" s="1">
        <f t="shared" si="0"/>
        <v>1</v>
      </c>
    </row>
    <row r="5" spans="1:4" x14ac:dyDescent="0.3">
      <c r="A5" s="6" t="s">
        <v>23</v>
      </c>
      <c r="B5" s="1" t="s">
        <v>34</v>
      </c>
      <c r="C5" s="1" t="str">
        <f>CONCATENATE(Лист1!E13,Лист1!F13,Лист1!G13,Лист1!H13,Лист1!I13,Лист1!J13,Лист1!K13,Лист1!L13,Лист1!M13)</f>
        <v>резонатор</v>
      </c>
      <c r="D5" s="1">
        <f t="shared" si="0"/>
        <v>1</v>
      </c>
    </row>
    <row r="7" spans="1:4" x14ac:dyDescent="0.3">
      <c r="A7" s="4" t="s">
        <v>24</v>
      </c>
      <c r="B7" s="3"/>
    </row>
    <row r="8" spans="1:4" x14ac:dyDescent="0.3">
      <c r="A8" s="6" t="s">
        <v>25</v>
      </c>
      <c r="B8" s="1" t="s">
        <v>28</v>
      </c>
      <c r="C8" s="1" t="str">
        <f>CONCATENATE(Лист1!F2,Лист1!F3,Лист1!F4,Лист1!F5,Лист1!F6,Лист1!F7,Лист1!F8,Лист1!F9)</f>
        <v>акустика</v>
      </c>
      <c r="D8" s="1">
        <f t="shared" si="0"/>
        <v>1</v>
      </c>
    </row>
    <row r="9" spans="1:4" x14ac:dyDescent="0.3">
      <c r="A9" s="6" t="s">
        <v>26</v>
      </c>
      <c r="B9" s="1" t="s">
        <v>38</v>
      </c>
      <c r="C9" s="1" t="str">
        <f>CONCATENATE(Лист1!H6,Лист1!H7,Лист1!H8,Лист1!H9,Лист1!H10)</f>
        <v>тембр</v>
      </c>
      <c r="D9" s="1">
        <f t="shared" si="0"/>
        <v>1</v>
      </c>
    </row>
    <row r="10" spans="1:4" x14ac:dyDescent="0.3">
      <c r="A10" s="6" t="s">
        <v>20</v>
      </c>
      <c r="B10" s="1" t="s">
        <v>29</v>
      </c>
      <c r="C10" s="1" t="str">
        <f>CONCATENATE(Лист1!N6,Лист1!N7,Лист1!N8,Лист1!N9,Лист1!N10,Лист1!N11)</f>
        <v>струна</v>
      </c>
      <c r="D10" s="1">
        <f t="shared" si="0"/>
        <v>1</v>
      </c>
    </row>
    <row r="11" spans="1:4" x14ac:dyDescent="0.3">
      <c r="A11" s="6" t="s">
        <v>27</v>
      </c>
      <c r="B11" s="1" t="s">
        <v>30</v>
      </c>
      <c r="C11" s="1" t="str">
        <f>CONCATENATE(Лист1!K8,Лист1!K9,Лист1!K10,Лист1!K11,Лист1!K12,Лист1!K13)</f>
        <v>эхолот</v>
      </c>
      <c r="D11" s="1">
        <f t="shared" si="0"/>
        <v>1</v>
      </c>
    </row>
  </sheetData>
  <mergeCells count="2">
    <mergeCell ref="A1:B1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2014-07-07T05:50:07Z</dcterms:created>
  <dcterms:modified xsi:type="dcterms:W3CDTF">2014-07-08T20:20:34Z</dcterms:modified>
</cp:coreProperties>
</file>